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9B6E8610-E848-4F2F-8C32-59A4F3B1F7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7" i="1" l="1"/>
  <c r="B67" i="1"/>
  <c r="C20" i="1"/>
  <c r="B22" i="1" l="1"/>
</calcChain>
</file>

<file path=xl/sharedStrings.xml><?xml version="1.0" encoding="utf-8"?>
<sst xmlns="http://schemas.openxmlformats.org/spreadsheetml/2006/main" count="95" uniqueCount="79">
  <si>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</si>
  <si>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</si>
  <si>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</si>
  <si>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</si>
  <si>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</si>
  <si>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</si>
  <si>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</si>
  <si>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</si>
  <si>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</si>
  <si>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</si>
  <si>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04.06.2026.</t>
  </si>
  <si>
    <t>05.06.2026.</t>
  </si>
  <si>
    <t>IZVOD  BR. 124</t>
  </si>
  <si>
    <t>UPLATA LEKOVI U SEKUNDARNOJ I TERCIJARNOJ ZZ 071</t>
  </si>
  <si>
    <t>UPLATA ENERGENTI U SZ 07C</t>
  </si>
  <si>
    <t>UPLATA MATERIJAL ZA DIJALIZU 080</t>
  </si>
  <si>
    <t>UPLATA SANITETSKI I MEDICINSKI MATERIJAL  SZ 085</t>
  </si>
  <si>
    <t>UPLATA REAGENSI U SEKUNDARNOJ ZDRAVSTVENOJ ZAŠTITI 086</t>
  </si>
  <si>
    <t>UPLATA LEKOVI VAN LISTE LEKOVA 087</t>
  </si>
  <si>
    <t>UPLATA MEDICINSKI GASOVI 931</t>
  </si>
  <si>
    <t>UPLATA ISHRANA 07D</t>
  </si>
  <si>
    <t>UPLATA MATERIJALNI 07E</t>
  </si>
  <si>
    <t>LEKOVI U SEKUNDARNOJ I TERCIJARNOJ ZZ 071</t>
  </si>
  <si>
    <t>MEDIKUNION DOO BEOGRAD</t>
  </si>
  <si>
    <t>UNI CHEM BEOGRAD</t>
  </si>
  <si>
    <t>AMICUS SRB. DOO BEOGRAD</t>
  </si>
  <si>
    <t>INO-PHARM  DOO BEOGRAD</t>
  </si>
  <si>
    <t>ENERGENTI U SZ 07C</t>
  </si>
  <si>
    <t>DOM ZDRAVLJA VLASOTINCE</t>
  </si>
  <si>
    <t>MATERIJAL ZA DIJALIZU 080</t>
  </si>
  <si>
    <t>ECOTRADE BG DOO NIŠ</t>
  </si>
  <si>
    <t>NATALY DROGERIJA TR NIŠ</t>
  </si>
  <si>
    <t>SANITETSKI I MEDICINSKI MATERIJAL  SZ 085</t>
  </si>
  <si>
    <t>PTM DOO ŠABAC</t>
  </si>
  <si>
    <t>TT MEDIK DOO BEOGRAD</t>
  </si>
  <si>
    <t>MAYMEDICA DOO BEOGRAD</t>
  </si>
  <si>
    <t>METRECO DOO NIŠ</t>
  </si>
  <si>
    <t>KODEKS SISTEM DOO</t>
  </si>
  <si>
    <t>B.BRAUN ADRIA RSRB DOO BEOGRAD</t>
  </si>
  <si>
    <t>MEDALEX DOO BEOGRAD</t>
  </si>
  <si>
    <t>GALEN FOKUS DOO BEOGRAD</t>
  </si>
  <si>
    <t>GOSPER  DOO BEOGRAD</t>
  </si>
  <si>
    <t>MAGNA PHARMACIA DOO BEOGRAD</t>
  </si>
  <si>
    <t>BEOLASER DOO BEOGRAD</t>
  </si>
  <si>
    <t>PRIZMA TRADE DOO</t>
  </si>
  <si>
    <t>DIAHEM GRAMIM</t>
  </si>
  <si>
    <t>REAGENSI U SEKUNDARNOJ ZDRAVSTVENOJ ZAŠTITI 086</t>
  </si>
  <si>
    <t>BEOHEM-3 DOO</t>
  </si>
  <si>
    <t>BIOGNOST S DOO BEOGRAD</t>
  </si>
  <si>
    <t>LEKOVI VAN LISTE LEKOVA 087</t>
  </si>
  <si>
    <t>MEDICINSKI GASOVI 931</t>
  </si>
  <si>
    <t>MESSER TEHNOGAS AD BEOGRAD</t>
  </si>
  <si>
    <t>ISHRANA 07D</t>
  </si>
  <si>
    <t>BOŽILOVIĆ-LUXOR</t>
  </si>
  <si>
    <t>CMANA DOO</t>
  </si>
  <si>
    <t>FRIKOM DOO</t>
  </si>
  <si>
    <t>BIOMLEK</t>
  </si>
  <si>
    <t>NBA PATRIOTA DOO</t>
  </si>
  <si>
    <t>AS-BRAĆA STANKOVIĆ DOO</t>
  </si>
  <si>
    <t>RUŽA IMPEKS DOO NIŠ</t>
  </si>
  <si>
    <t>JANKOVIĆ NENAD</t>
  </si>
  <si>
    <t>PRINCIPAL DUO</t>
  </si>
  <si>
    <t>MESOKOMBINAT PROMET DOO LESKOVAC</t>
  </si>
  <si>
    <t>LASER CENTAR LCL</t>
  </si>
  <si>
    <t>MEDICINSKI FAKULTET NIŠ</t>
  </si>
  <si>
    <t>BIT IMPEKS D.O.O.</t>
  </si>
  <si>
    <t>VERA HOME CENTAR D.O.O.</t>
  </si>
  <si>
    <t>DUNAV AUTO DOO BEOGRAD</t>
  </si>
  <si>
    <t>ZAVOD ZA JAVNO ZDRAVLJE LESKOVAC</t>
  </si>
  <si>
    <t>SLUŽBENI GLASNIK JP</t>
  </si>
  <si>
    <t>BEO MEDICAL TRADE D.O.O.</t>
  </si>
  <si>
    <t>TELEKOM SRBIJA AD BEOGRAD</t>
  </si>
  <si>
    <t>VINTEC DOO, BEOGRAD</t>
  </si>
  <si>
    <t>ALDIST TP DOO LESKOVAC</t>
  </si>
  <si>
    <t>MOREL DOO CUPRIJA</t>
  </si>
  <si>
    <t>TEKIG-VELETEKS DOO BEOGRAD</t>
  </si>
  <si>
    <t>LUX DOO LESKOVAC</t>
  </si>
  <si>
    <t>X-RAY KOŠUTIĆ-EKOTEH DOZIMETRIJA</t>
  </si>
  <si>
    <t>LA FANTANA DOO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</si>
</sst>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"/>
  <sheetViews>
    <sheetView tabSelected="1" zoomScaleNormal="100" workbookViewId="0">
      <selection activeCell="E78" sqref="E7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3965094.67</v>
      </c>
    </row>
    <row r="8" spans="1:3" x14ac:dyDescent="0.25">
      <c r="A8" s="4" t="s">
        <v>2</v>
      </c>
      <c r="B8" s="5" t="s">
        <v>10</v>
      </c>
      <c r="C8" s="6">
        <v>2187944.75</v>
      </c>
    </row>
    <row r="9" spans="1:3" x14ac:dyDescent="0.25">
      <c r="A9" s="4" t="s">
        <v>6</v>
      </c>
      <c r="B9" s="5" t="s">
        <v>11</v>
      </c>
      <c r="C9" s="6">
        <v>6919</v>
      </c>
    </row>
    <row r="10" spans="1:3" x14ac:dyDescent="0.25">
      <c r="A10" s="4" t="s">
        <v>13</v>
      </c>
      <c r="B10" s="5" t="s">
        <v>11</v>
      </c>
      <c r="C10" s="6">
        <v>212505.7</v>
      </c>
    </row>
    <row r="11" spans="1:3" x14ac:dyDescent="0.25">
      <c r="A11" s="4" t="s">
        <v>14</v>
      </c>
      <c r="B11" s="5" t="s">
        <v>11</v>
      </c>
      <c r="C11" s="6">
        <v>333925.21000000002</v>
      </c>
    </row>
    <row r="12" spans="1:3" x14ac:dyDescent="0.25">
      <c r="A12" s="4" t="s">
        <v>15</v>
      </c>
      <c r="B12" s="5" t="s">
        <v>11</v>
      </c>
      <c r="C12" s="6">
        <v>178200</v>
      </c>
    </row>
    <row r="13" spans="1:3" x14ac:dyDescent="0.25">
      <c r="A13" s="4" t="s">
        <v>16</v>
      </c>
      <c r="B13" s="5" t="s">
        <v>11</v>
      </c>
      <c r="C13" s="6">
        <v>3931841.58</v>
      </c>
    </row>
    <row r="14" spans="1:3" x14ac:dyDescent="0.25">
      <c r="A14" s="4" t="s">
        <v>17</v>
      </c>
      <c r="B14" s="5" t="s">
        <v>11</v>
      </c>
      <c r="C14" s="6">
        <v>517920</v>
      </c>
    </row>
    <row r="15" spans="1:3" x14ac:dyDescent="0.25">
      <c r="A15" s="4" t="s">
        <v>18</v>
      </c>
      <c r="B15" s="5" t="s">
        <v>11</v>
      </c>
      <c r="C15" s="6">
        <v>254523.94</v>
      </c>
    </row>
    <row r="16" spans="1:3" x14ac:dyDescent="0.25">
      <c r="A16" s="4" t="s">
        <v>19</v>
      </c>
      <c r="B16" s="5" t="s">
        <v>11</v>
      </c>
      <c r="C16" s="6">
        <v>492768.98</v>
      </c>
    </row>
    <row r="17" spans="1:3" x14ac:dyDescent="0.25">
      <c r="A17" s="4" t="s">
        <v>20</v>
      </c>
      <c r="B17" s="5" t="s">
        <v>11</v>
      </c>
      <c r="C17" s="6">
        <v>1565855.51</v>
      </c>
    </row>
    <row r="18" spans="1:3" x14ac:dyDescent="0.25">
      <c r="A18" s="4" t="s">
        <v>21</v>
      </c>
      <c r="B18" s="5" t="s">
        <v>11</v>
      </c>
      <c r="C18" s="6">
        <v>4563755.8099999996</v>
      </c>
    </row>
    <row r="19" spans="1:3" ht="13.5" customHeight="1" x14ac:dyDescent="0.25">
      <c r="A19" s="9" t="s">
        <v>5</v>
      </c>
      <c r="B19" s="5" t="s">
        <v>11</v>
      </c>
      <c r="C19" s="2">
        <v>10281065.810000001</v>
      </c>
    </row>
    <row r="20" spans="1:3" x14ac:dyDescent="0.25">
      <c r="B20" s="5"/>
      <c r="C20" s="8">
        <f>C8+C9+C10+C11+C12+C13+C14+C15+C16+C17+C18-C19</f>
        <v>3965094.67</v>
      </c>
    </row>
    <row r="21" spans="1:3" x14ac:dyDescent="0.25">
      <c r="B21" s="5"/>
      <c r="C21" s="7"/>
    </row>
    <row r="22" spans="1:3" s="1" customFormat="1" x14ac:dyDescent="0.25">
      <c r="A22" s="1" t="s">
        <v>7</v>
      </c>
      <c r="B22" s="10" t="str">
        <f>A4</f>
        <v>05.06.2026.</v>
      </c>
      <c r="C22" s="11"/>
    </row>
    <row r="23" spans="1:3" ht="15" customHeight="1" x14ac:dyDescent="0.25"/>
    <row r="24" spans="1:3" s="1" customFormat="1" x14ac:dyDescent="0.25">
      <c r="A24" s="12" t="s">
        <v>22</v>
      </c>
      <c r="B24" s="13">
        <v>212505.7</v>
      </c>
      <c r="C24" s="11"/>
    </row>
    <row r="25" spans="1:3" x14ac:dyDescent="0.25">
      <c r="A25" s="16" t="s">
        <v>23</v>
      </c>
      <c r="B25" s="17">
        <v>31137.7</v>
      </c>
    </row>
    <row r="26" spans="1:3" x14ac:dyDescent="0.25">
      <c r="A26" s="16" t="s">
        <v>24</v>
      </c>
      <c r="B26" s="17">
        <v>38368</v>
      </c>
    </row>
    <row r="27" spans="1:3" x14ac:dyDescent="0.25">
      <c r="A27" s="16" t="s">
        <v>25</v>
      </c>
      <c r="B27" s="17">
        <v>55000</v>
      </c>
    </row>
    <row r="28" spans="1:3" x14ac:dyDescent="0.25">
      <c r="A28" s="14" t="s">
        <v>26</v>
      </c>
      <c r="B28" s="15">
        <v>88000</v>
      </c>
    </row>
    <row r="29" spans="1:3" s="1" customFormat="1" x14ac:dyDescent="0.25">
      <c r="A29" s="12" t="s">
        <v>27</v>
      </c>
      <c r="B29" s="13">
        <v>333925.21000000002</v>
      </c>
      <c r="C29" s="11"/>
    </row>
    <row r="30" spans="1:3" x14ac:dyDescent="0.25">
      <c r="A30" s="14" t="s">
        <v>28</v>
      </c>
      <c r="B30" s="15">
        <v>333925.21000000002</v>
      </c>
    </row>
    <row r="31" spans="1:3" s="1" customFormat="1" x14ac:dyDescent="0.25">
      <c r="A31" s="12" t="s">
        <v>29</v>
      </c>
      <c r="B31" s="13">
        <v>178200</v>
      </c>
      <c r="C31" s="11"/>
    </row>
    <row r="32" spans="1:3" x14ac:dyDescent="0.25">
      <c r="A32" s="16" t="s">
        <v>30</v>
      </c>
      <c r="B32" s="17">
        <v>170400</v>
      </c>
    </row>
    <row r="33" spans="1:3" x14ac:dyDescent="0.25">
      <c r="A33" s="14" t="s">
        <v>31</v>
      </c>
      <c r="B33" s="15">
        <v>7800</v>
      </c>
    </row>
    <row r="34" spans="1:3" s="1" customFormat="1" x14ac:dyDescent="0.25">
      <c r="A34" s="12" t="s">
        <v>32</v>
      </c>
      <c r="B34" s="13">
        <v>3931841.58</v>
      </c>
      <c r="C34" s="11"/>
    </row>
    <row r="35" spans="1:3" x14ac:dyDescent="0.25">
      <c r="A35" s="16" t="s">
        <v>33</v>
      </c>
      <c r="B35" s="17">
        <v>33237</v>
      </c>
    </row>
    <row r="36" spans="1:3" x14ac:dyDescent="0.25">
      <c r="A36" s="16" t="s">
        <v>34</v>
      </c>
      <c r="B36" s="17">
        <v>48817</v>
      </c>
    </row>
    <row r="37" spans="1:3" x14ac:dyDescent="0.25">
      <c r="A37" s="16" t="s">
        <v>35</v>
      </c>
      <c r="B37" s="17">
        <v>26997.58</v>
      </c>
    </row>
    <row r="38" spans="1:3" x14ac:dyDescent="0.25">
      <c r="A38" s="16" t="s">
        <v>36</v>
      </c>
      <c r="B38" s="17">
        <v>10800</v>
      </c>
    </row>
    <row r="39" spans="1:3" x14ac:dyDescent="0.25">
      <c r="A39" s="16" t="s">
        <v>37</v>
      </c>
      <c r="B39" s="17">
        <v>90774</v>
      </c>
    </row>
    <row r="40" spans="1:3" x14ac:dyDescent="0.25">
      <c r="A40" s="16" t="s">
        <v>38</v>
      </c>
      <c r="B40" s="17">
        <v>98208</v>
      </c>
    </row>
    <row r="41" spans="1:3" x14ac:dyDescent="0.25">
      <c r="A41" s="16" t="s">
        <v>39</v>
      </c>
      <c r="B41" s="17">
        <v>45600</v>
      </c>
    </row>
    <row r="42" spans="1:3" x14ac:dyDescent="0.25">
      <c r="A42" s="16" t="s">
        <v>40</v>
      </c>
      <c r="B42" s="17">
        <v>321600</v>
      </c>
    </row>
    <row r="43" spans="1:3" x14ac:dyDescent="0.25">
      <c r="A43" s="16" t="s">
        <v>41</v>
      </c>
      <c r="B43" s="17">
        <v>83640</v>
      </c>
    </row>
    <row r="44" spans="1:3" x14ac:dyDescent="0.25">
      <c r="A44" s="16" t="s">
        <v>42</v>
      </c>
      <c r="B44" s="17">
        <v>174614.8</v>
      </c>
    </row>
    <row r="45" spans="1:3" x14ac:dyDescent="0.25">
      <c r="A45" s="16" t="s">
        <v>43</v>
      </c>
      <c r="B45" s="17">
        <v>2826600</v>
      </c>
    </row>
    <row r="46" spans="1:3" x14ac:dyDescent="0.25">
      <c r="A46" s="16" t="s">
        <v>44</v>
      </c>
      <c r="B46" s="17">
        <v>147913.20000000001</v>
      </c>
    </row>
    <row r="47" spans="1:3" x14ac:dyDescent="0.25">
      <c r="A47" s="14" t="s">
        <v>45</v>
      </c>
      <c r="B47" s="15">
        <v>23040</v>
      </c>
    </row>
    <row r="48" spans="1:3" s="1" customFormat="1" x14ac:dyDescent="0.25">
      <c r="A48" s="12" t="s">
        <v>46</v>
      </c>
      <c r="B48" s="13">
        <v>517920</v>
      </c>
      <c r="C48" s="11"/>
    </row>
    <row r="49" spans="1:3" x14ac:dyDescent="0.25">
      <c r="A49" s="16" t="s">
        <v>47</v>
      </c>
      <c r="B49" s="17">
        <v>358620</v>
      </c>
    </row>
    <row r="50" spans="1:3" x14ac:dyDescent="0.25">
      <c r="A50" s="14" t="s">
        <v>48</v>
      </c>
      <c r="B50" s="15">
        <v>159300</v>
      </c>
    </row>
    <row r="51" spans="1:3" s="1" customFormat="1" x14ac:dyDescent="0.25">
      <c r="A51" s="12" t="s">
        <v>49</v>
      </c>
      <c r="B51" s="13">
        <v>254523.94</v>
      </c>
      <c r="C51" s="11"/>
    </row>
    <row r="52" spans="1:3" x14ac:dyDescent="0.25">
      <c r="A52" s="14" t="s">
        <v>25</v>
      </c>
      <c r="B52" s="15">
        <v>254523.94</v>
      </c>
    </row>
    <row r="53" spans="1:3" s="1" customFormat="1" x14ac:dyDescent="0.25">
      <c r="A53" s="12" t="s">
        <v>50</v>
      </c>
      <c r="B53" s="13">
        <v>492768.98</v>
      </c>
      <c r="C53" s="11"/>
    </row>
    <row r="54" spans="1:3" x14ac:dyDescent="0.25">
      <c r="A54" s="14" t="s">
        <v>51</v>
      </c>
      <c r="B54" s="15">
        <v>492768.98</v>
      </c>
    </row>
    <row r="55" spans="1:3" s="1" customFormat="1" x14ac:dyDescent="0.25">
      <c r="A55" s="12" t="s">
        <v>52</v>
      </c>
      <c r="B55" s="13">
        <v>1565855.51</v>
      </c>
      <c r="C55" s="11"/>
    </row>
    <row r="56" spans="1:3" x14ac:dyDescent="0.25">
      <c r="A56" s="16" t="s">
        <v>53</v>
      </c>
      <c r="B56" s="17">
        <v>302345.7</v>
      </c>
    </row>
    <row r="57" spans="1:3" x14ac:dyDescent="0.25">
      <c r="A57" s="16" t="s">
        <v>54</v>
      </c>
      <c r="B57" s="17">
        <v>264156.09000000003</v>
      </c>
    </row>
    <row r="58" spans="1:3" x14ac:dyDescent="0.25">
      <c r="A58" s="16" t="s">
        <v>55</v>
      </c>
      <c r="B58" s="17">
        <v>23265</v>
      </c>
    </row>
    <row r="59" spans="1:3" x14ac:dyDescent="0.25">
      <c r="A59" s="16" t="s">
        <v>56</v>
      </c>
      <c r="B59" s="17">
        <v>333777</v>
      </c>
    </row>
    <row r="60" spans="1:3" x14ac:dyDescent="0.25">
      <c r="A60" s="16" t="s">
        <v>57</v>
      </c>
      <c r="B60" s="17">
        <v>15937.9</v>
      </c>
    </row>
    <row r="61" spans="1:3" x14ac:dyDescent="0.25">
      <c r="A61" s="16" t="s">
        <v>58</v>
      </c>
      <c r="B61" s="17">
        <v>204613.2</v>
      </c>
    </row>
    <row r="62" spans="1:3" x14ac:dyDescent="0.25">
      <c r="A62" s="16" t="s">
        <v>59</v>
      </c>
      <c r="B62" s="17">
        <v>12568.6</v>
      </c>
    </row>
    <row r="63" spans="1:3" x14ac:dyDescent="0.25">
      <c r="A63" s="16" t="s">
        <v>60</v>
      </c>
      <c r="B63" s="17">
        <v>114041.88</v>
      </c>
    </row>
    <row r="64" spans="1:3" x14ac:dyDescent="0.25">
      <c r="A64" s="16" t="s">
        <v>61</v>
      </c>
      <c r="B64" s="17">
        <v>37923.42</v>
      </c>
    </row>
    <row r="65" spans="1:3" x14ac:dyDescent="0.25">
      <c r="A65" s="16" t="s">
        <v>62</v>
      </c>
      <c r="B65" s="17">
        <v>182538.72</v>
      </c>
    </row>
    <row r="66" spans="1:3" x14ac:dyDescent="0.25">
      <c r="A66" s="14" t="s">
        <v>25</v>
      </c>
      <c r="B66" s="15">
        <v>74688</v>
      </c>
    </row>
    <row r="67" spans="1:3" s="1" customFormat="1" x14ac:dyDescent="0.25">
      <c r="A67" s="12" t="s">
        <v>8</v>
      </c>
      <c r="B67" s="13">
        <f>SUM(B68:B86)</f>
        <v>2793524.8899999997</v>
      </c>
      <c r="C67" s="11"/>
    </row>
    <row r="68" spans="1:3" x14ac:dyDescent="0.25">
      <c r="A68" s="16" t="s">
        <v>63</v>
      </c>
      <c r="B68" s="17">
        <v>2100</v>
      </c>
    </row>
    <row r="69" spans="1:3" x14ac:dyDescent="0.25">
      <c r="A69" s="16" t="s">
        <v>64</v>
      </c>
      <c r="B69" s="17">
        <v>472500</v>
      </c>
    </row>
    <row r="70" spans="1:3" x14ac:dyDescent="0.25">
      <c r="A70" s="16" t="s">
        <v>65</v>
      </c>
      <c r="B70" s="17">
        <v>124800</v>
      </c>
    </row>
    <row r="71" spans="1:3" x14ac:dyDescent="0.25">
      <c r="A71" s="16" t="s">
        <v>66</v>
      </c>
      <c r="B71" s="17">
        <v>36366.6</v>
      </c>
    </row>
    <row r="72" spans="1:3" x14ac:dyDescent="0.25">
      <c r="A72" s="16" t="s">
        <v>67</v>
      </c>
      <c r="B72" s="17">
        <v>76000.03</v>
      </c>
    </row>
    <row r="73" spans="1:3" x14ac:dyDescent="0.25">
      <c r="A73" s="16" t="s">
        <v>31</v>
      </c>
      <c r="B73" s="17">
        <v>628695</v>
      </c>
    </row>
    <row r="74" spans="1:3" x14ac:dyDescent="0.25">
      <c r="A74" s="16" t="s">
        <v>68</v>
      </c>
      <c r="B74" s="17">
        <v>281700</v>
      </c>
    </row>
    <row r="75" spans="1:3" x14ac:dyDescent="0.25">
      <c r="A75" s="16" t="s">
        <v>69</v>
      </c>
      <c r="B75" s="17">
        <v>56286</v>
      </c>
    </row>
    <row r="76" spans="1:3" x14ac:dyDescent="0.25">
      <c r="A76" s="16" t="s">
        <v>70</v>
      </c>
      <c r="B76" s="17">
        <v>348600</v>
      </c>
    </row>
    <row r="77" spans="1:3" x14ac:dyDescent="0.25">
      <c r="A77" s="16" t="s">
        <v>71</v>
      </c>
      <c r="B77" s="17">
        <v>314150.52</v>
      </c>
    </row>
    <row r="78" spans="1:3" x14ac:dyDescent="0.25">
      <c r="A78" s="16" t="s">
        <v>72</v>
      </c>
      <c r="B78" s="17">
        <v>66000</v>
      </c>
    </row>
    <row r="79" spans="1:3" x14ac:dyDescent="0.25">
      <c r="A79" s="16" t="s">
        <v>73</v>
      </c>
      <c r="B79" s="17">
        <v>3070</v>
      </c>
    </row>
    <row r="80" spans="1:3" x14ac:dyDescent="0.25">
      <c r="A80" s="16" t="s">
        <v>74</v>
      </c>
      <c r="B80" s="17">
        <v>36012</v>
      </c>
    </row>
    <row r="81" spans="1:2" x14ac:dyDescent="0.25">
      <c r="A81" s="16" t="s">
        <v>75</v>
      </c>
      <c r="B81" s="17">
        <v>108000</v>
      </c>
    </row>
    <row r="82" spans="1:2" x14ac:dyDescent="0.25">
      <c r="A82" s="16" t="s">
        <v>40</v>
      </c>
      <c r="B82" s="17">
        <v>94320</v>
      </c>
    </row>
    <row r="83" spans="1:2" x14ac:dyDescent="0.25">
      <c r="A83" s="16" t="s">
        <v>76</v>
      </c>
      <c r="B83" s="17">
        <v>51061.94</v>
      </c>
    </row>
    <row r="84" spans="1:2" x14ac:dyDescent="0.25">
      <c r="A84" s="16" t="s">
        <v>77</v>
      </c>
      <c r="B84" s="17">
        <v>74880</v>
      </c>
    </row>
    <row r="85" spans="1:2" x14ac:dyDescent="0.25">
      <c r="A85" s="16" t="s">
        <v>78</v>
      </c>
      <c r="B85" s="17">
        <v>18600</v>
      </c>
    </row>
    <row r="86" spans="1:2" x14ac:dyDescent="0.25">
      <c r="A86" s="14" t="s">
        <v>9</v>
      </c>
      <c r="B86" s="15">
        <v>382.8</v>
      </c>
    </row>
    <row r="87" spans="1:2" x14ac:dyDescent="0.25">
      <c r="B87" s="10">
        <f>B67+B55+B53+B51+B48+B34+B31+B29+B24</f>
        <v>10281065.809999999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2026-06-08T04:14:07Z</dcterms:modified>
</cp:coreProperties>
</file>